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Teaching/CERBO/Finanzielle Führung/Excel Dateien/"/>
    </mc:Choice>
  </mc:AlternateContent>
  <xr:revisionPtr revIDLastSave="0" documentId="13_ncr:1_{0EA3040A-26B4-1E4D-AAD6-5DF10BC606D5}" xr6:coauthVersionLast="47" xr6:coauthVersionMax="47" xr10:uidLastSave="{00000000-0000-0000-0000-000000000000}"/>
  <bookViews>
    <workbookView xWindow="4560" yWindow="6220" windowWidth="25640" windowHeight="14440" xr2:uid="{8ADA75C9-939F-0747-A4B3-5823C1943F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5" i="1"/>
  <c r="G16" i="1"/>
  <c r="G17" i="1"/>
  <c r="G18" i="1"/>
  <c r="G14" i="1"/>
  <c r="G10" i="1"/>
  <c r="G11" i="1" s="1"/>
  <c r="G9" i="1"/>
  <c r="G6" i="1"/>
  <c r="G7" i="1"/>
  <c r="G5" i="1"/>
  <c r="E22" i="1"/>
  <c r="C19" i="1"/>
  <c r="C11" i="1"/>
  <c r="C8" i="1"/>
  <c r="G8" i="1" l="1"/>
  <c r="G12" i="1" s="1"/>
  <c r="G19" i="1"/>
  <c r="C12" i="1"/>
  <c r="C22" i="1" s="1"/>
  <c r="C23" i="1" l="1"/>
  <c r="C24" i="1" s="1"/>
  <c r="G22" i="1"/>
  <c r="G23" i="1" s="1"/>
  <c r="G24" i="1" s="1"/>
</calcChain>
</file>

<file path=xl/sharedStrings.xml><?xml version="1.0" encoding="utf-8"?>
<sst xmlns="http://schemas.openxmlformats.org/spreadsheetml/2006/main" count="22" uniqueCount="22">
  <si>
    <t>(stille) Reserven</t>
  </si>
  <si>
    <t>Debitoren und übrige Forderungen</t>
  </si>
  <si>
    <t>Aktive Rechnungsabgrenzungen</t>
  </si>
  <si>
    <t>Umlaufvermögen</t>
  </si>
  <si>
    <t>Finanzanlagen</t>
  </si>
  <si>
    <t>Sachanlagen und immaterielle Werte</t>
  </si>
  <si>
    <t>Anlagevermögen</t>
  </si>
  <si>
    <t>Total Aktiven</t>
  </si>
  <si>
    <t>Kreditoren</t>
  </si>
  <si>
    <t>Übrige kurzfristige Verbindlichkeiten</t>
  </si>
  <si>
    <t>Rückstellungen</t>
  </si>
  <si>
    <t>Passive Rechnungsabgrenzungen</t>
  </si>
  <si>
    <t>Covid-19 Notkredit</t>
  </si>
  <si>
    <t>Total Verbindlichkeiten</t>
  </si>
  <si>
    <t>Aktienkapital</t>
  </si>
  <si>
    <t>Gesetzliche Reserven</t>
  </si>
  <si>
    <t>Gewinnvortrag</t>
  </si>
  <si>
    <t>Total Eigenkapital</t>
  </si>
  <si>
    <t>Total Passiven</t>
  </si>
  <si>
    <t>Flüssige Mittel</t>
  </si>
  <si>
    <t>Handelsrechtliche Bilanz (OR)</t>
  </si>
  <si>
    <t>Betriebs-wirtschaftliche Bilanz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</si>
</sst>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rgb="FF000000"/>
      <name val="Calibri (Body)_x0000_"/>
    </font>
    <font>
      <b/>
      <sz val="12"/>
      <color rgb="FF000000"/>
      <name val="Calibri (Body)_x0000_"/>
    </font>
    <font>
      <sz val="12"/>
      <color theme="1"/>
      <name val="Calibri (Body)_x0000_"/>
    </font>
    <font>
      <i/>
      <sz val="12"/>
      <color rgb="FF000000"/>
      <name val="Calibri (Body)_x0000_"/>
    </font>
    <font>
      <b/>
      <sz val="12"/>
      <color theme="1"/>
      <name val="Calibri (Body)_x0000_"/>
    </font>
    <font>
      <b/>
      <i/>
      <sz val="12"/>
      <color rgb="FF000000"/>
      <name val="Calibri (Body)_x0000_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/>
    <xf numFmtId="0" fontId="3" fillId="0" borderId="0" xfId="0" applyFont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right" vertical="center" wrapText="1"/>
    </xf>
    <xf numFmtId="0" fontId="3" fillId="2" borderId="0" xfId="0" applyFont="1" applyFill="1"/>
    <xf numFmtId="3" fontId="2" fillId="2" borderId="0" xfId="0" applyNumberFormat="1" applyFont="1" applyFill="1" applyAlignment="1">
      <alignment horizontal="right" vertical="center"/>
    </xf>
    <xf numFmtId="0" fontId="5" fillId="2" borderId="0" xfId="0" applyFont="1" applyFill="1"/>
    <xf numFmtId="0" fontId="6" fillId="0" borderId="0" xfId="0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859B-D404-3447-83BC-C80BF355644B}">
  <dimension ref="B3:G24"/>
  <sheetViews>
    <sheetView tabSelected="1" workbookViewId="0">
      <selection activeCell="G22" sqref="G22"/>
    </sheetView>
  </sheetViews>
  <sheetFormatPr baseColWidth="10" defaultRowHeight="16"/>
  <cols>
    <col min="2" max="2" width="39.83203125" customWidth="1"/>
    <col min="3" max="3" width="17.5" customWidth="1"/>
    <col min="4" max="4" width="4.5" customWidth="1"/>
    <col min="5" max="5" width="15" customWidth="1"/>
    <col min="6" max="6" width="3.6640625" customWidth="1"/>
    <col min="7" max="7" width="16.1640625" customWidth="1"/>
  </cols>
  <sheetData>
    <row r="3" spans="2:7" ht="17" thickBot="1"/>
    <row r="4" spans="2:7" ht="52" thickBot="1">
      <c r="B4" s="1"/>
      <c r="C4" s="14" t="s">
        <v>20</v>
      </c>
      <c r="E4" s="2" t="s">
        <v>0</v>
      </c>
      <c r="F4" s="3"/>
      <c r="G4" s="14" t="s">
        <v>21</v>
      </c>
    </row>
    <row r="5" spans="2:7">
      <c r="B5" t="s">
        <v>19</v>
      </c>
      <c r="C5" s="6">
        <v>6000000</v>
      </c>
      <c r="E5" s="15"/>
      <c r="F5" s="7"/>
      <c r="G5" s="5">
        <f>C5+E5</f>
        <v>6000000</v>
      </c>
    </row>
    <row r="6" spans="2:7">
      <c r="B6" s="4" t="s">
        <v>1</v>
      </c>
      <c r="C6" s="5">
        <v>2000000</v>
      </c>
      <c r="E6" s="16">
        <v>100000</v>
      </c>
      <c r="F6" s="7"/>
      <c r="G6" s="5">
        <f t="shared" ref="G6:G7" si="0">C6+E6</f>
        <v>2100000</v>
      </c>
    </row>
    <row r="7" spans="2:7" ht="17" thickBot="1">
      <c r="B7" s="4" t="s">
        <v>2</v>
      </c>
      <c r="C7" s="5">
        <v>2000000</v>
      </c>
      <c r="E7" s="17"/>
      <c r="F7" s="7"/>
      <c r="G7" s="5">
        <f t="shared" si="0"/>
        <v>2000000</v>
      </c>
    </row>
    <row r="8" spans="2:7" ht="17" thickBot="1">
      <c r="B8" s="8" t="s">
        <v>3</v>
      </c>
      <c r="C8" s="9">
        <f>SUM(C5:C7)</f>
        <v>10000000</v>
      </c>
      <c r="E8" s="18"/>
      <c r="F8" s="7"/>
      <c r="G8" s="9">
        <f>SUM(G5:G7)</f>
        <v>10100000</v>
      </c>
    </row>
    <row r="9" spans="2:7">
      <c r="B9" s="4" t="s">
        <v>4</v>
      </c>
      <c r="C9" s="5">
        <v>200000</v>
      </c>
      <c r="E9" s="17"/>
      <c r="F9" s="7"/>
      <c r="G9" s="5">
        <f>C9+E9</f>
        <v>200000</v>
      </c>
    </row>
    <row r="10" spans="2:7" ht="17" thickBot="1">
      <c r="B10" s="4" t="s">
        <v>5</v>
      </c>
      <c r="C10" s="5">
        <v>800000</v>
      </c>
      <c r="E10" s="16">
        <v>200000</v>
      </c>
      <c r="F10" s="7"/>
      <c r="G10" s="5">
        <f>C10+E10</f>
        <v>1000000</v>
      </c>
    </row>
    <row r="11" spans="2:7" ht="17" thickBot="1">
      <c r="B11" s="8" t="s">
        <v>6</v>
      </c>
      <c r="C11" s="9">
        <f>SUM(C9:C10)</f>
        <v>1000000</v>
      </c>
      <c r="E11" s="18"/>
      <c r="F11" s="7"/>
      <c r="G11" s="9">
        <f>SUM(G9:G10)</f>
        <v>1200000</v>
      </c>
    </row>
    <row r="12" spans="2:7" ht="17" thickBot="1">
      <c r="B12" s="11" t="s">
        <v>7</v>
      </c>
      <c r="C12" s="12">
        <f>C11+C8</f>
        <v>11000000</v>
      </c>
      <c r="E12" s="13"/>
      <c r="F12" s="7"/>
      <c r="G12" s="12">
        <f>G11+G8</f>
        <v>11300000</v>
      </c>
    </row>
    <row r="13" spans="2:7">
      <c r="B13" s="7"/>
      <c r="C13" s="7"/>
      <c r="E13" s="19"/>
      <c r="F13" s="7"/>
      <c r="G13" s="7"/>
    </row>
    <row r="14" spans="2:7">
      <c r="B14" s="4" t="s">
        <v>8</v>
      </c>
      <c r="C14" s="5">
        <v>2500000</v>
      </c>
      <c r="E14" s="17"/>
      <c r="F14" s="7"/>
      <c r="G14" s="5">
        <f>C14-E14</f>
        <v>2500000</v>
      </c>
    </row>
    <row r="15" spans="2:7">
      <c r="B15" s="4" t="s">
        <v>9</v>
      </c>
      <c r="C15" s="5">
        <v>2000000</v>
      </c>
      <c r="E15" s="17"/>
      <c r="F15" s="7"/>
      <c r="G15" s="5">
        <f t="shared" ref="G15:G18" si="1">C15-E15</f>
        <v>2000000</v>
      </c>
    </row>
    <row r="16" spans="2:7">
      <c r="B16" s="4" t="s">
        <v>10</v>
      </c>
      <c r="C16" s="5">
        <v>5000000</v>
      </c>
      <c r="E16" s="16">
        <v>2500000</v>
      </c>
      <c r="F16" s="7"/>
      <c r="G16" s="5">
        <f t="shared" si="1"/>
        <v>2500000</v>
      </c>
    </row>
    <row r="17" spans="2:7">
      <c r="B17" s="4" t="s">
        <v>11</v>
      </c>
      <c r="C17" s="5">
        <v>3000000</v>
      </c>
      <c r="E17" s="17"/>
      <c r="F17" s="7"/>
      <c r="G17" s="5">
        <f t="shared" si="1"/>
        <v>3000000</v>
      </c>
    </row>
    <row r="18" spans="2:7" ht="17" thickBot="1">
      <c r="B18" s="4" t="s">
        <v>12</v>
      </c>
      <c r="C18" s="5">
        <v>500000</v>
      </c>
      <c r="E18" s="17"/>
      <c r="F18" s="7"/>
      <c r="G18" s="5">
        <f t="shared" si="1"/>
        <v>500000</v>
      </c>
    </row>
    <row r="19" spans="2:7" ht="17" thickBot="1">
      <c r="B19" s="8" t="s">
        <v>13</v>
      </c>
      <c r="C19" s="9">
        <f>SUM(C14:C18)</f>
        <v>13000000</v>
      </c>
      <c r="E19" s="18"/>
      <c r="F19" s="7"/>
      <c r="G19" s="9">
        <f>SUM(G14:G18)</f>
        <v>10500000</v>
      </c>
    </row>
    <row r="20" spans="2:7">
      <c r="B20" s="4" t="s">
        <v>14</v>
      </c>
      <c r="C20" s="5">
        <v>100000</v>
      </c>
      <c r="E20" s="17"/>
      <c r="F20" s="7"/>
      <c r="G20" s="5">
        <f>C20+E20</f>
        <v>100000</v>
      </c>
    </row>
    <row r="21" spans="2:7">
      <c r="B21" s="4" t="s">
        <v>15</v>
      </c>
      <c r="C21" s="5">
        <v>25000</v>
      </c>
      <c r="E21" s="17"/>
      <c r="F21" s="7"/>
      <c r="G21" s="5">
        <f t="shared" ref="G21:G22" si="2">C21+E21</f>
        <v>25000</v>
      </c>
    </row>
    <row r="22" spans="2:7" ht="17" thickBot="1">
      <c r="B22" s="4" t="s">
        <v>16</v>
      </c>
      <c r="C22" s="5">
        <f>C12-C19-C20-C21</f>
        <v>-2125000</v>
      </c>
      <c r="E22" s="16">
        <f>E6+E10+E16</f>
        <v>2800000</v>
      </c>
      <c r="F22" s="7"/>
      <c r="G22" s="5">
        <f t="shared" si="2"/>
        <v>675000</v>
      </c>
    </row>
    <row r="23" spans="2:7" ht="17" thickBot="1">
      <c r="B23" s="8" t="s">
        <v>17</v>
      </c>
      <c r="C23" s="9">
        <f>SUM(C20:C22)</f>
        <v>-2000000</v>
      </c>
      <c r="E23" s="10"/>
      <c r="F23" s="7"/>
      <c r="G23" s="9">
        <f>SUM(G20:G22)</f>
        <v>800000</v>
      </c>
    </row>
    <row r="24" spans="2:7" ht="17" thickBot="1">
      <c r="B24" s="11" t="s">
        <v>18</v>
      </c>
      <c r="C24" s="12">
        <f>C23+C19</f>
        <v>11000000</v>
      </c>
      <c r="E24" s="13"/>
      <c r="F24" s="7"/>
      <c r="G24" s="12">
        <f>G23+G19</f>
        <v>11300000</v>
      </c>
    </row>
  </sheetData>
  <pageMargins left="0.7" right="0.7" top="0.75" bottom="0.75" header="0.3" footer="0.3"/>
  <ignoredErrors>
    <ignoredError sqref="G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2020-11-19T11:25:32Z</dcterms:created>
  <dcterms:modified xsi:type="dcterms:W3CDTF">2021-06-03T07:24:30Z</dcterms:modified>
</cp:coreProperties>
</file>